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תכנון פיננסי\פרסום\הרצאות\וובינר עצמאים 2019\"/>
    </mc:Choice>
  </mc:AlternateContent>
  <xr:revisionPtr revIDLastSave="0" documentId="8_{C96F5CC5-5B97-495B-82B9-16B4F522168E}" xr6:coauthVersionLast="45" xr6:coauthVersionMax="45" xr10:uidLastSave="{00000000-0000-0000-0000-000000000000}"/>
  <bookViews>
    <workbookView showSheetTabs="0" xWindow="-120" yWindow="-120" windowWidth="29040" windowHeight="15840" xr2:uid="{00000000-000D-0000-FFFF-FFFF00000000}"/>
  </bookViews>
  <sheets>
    <sheet name="גיליון1" sheetId="1" r:id="rId1"/>
  </sheets>
  <definedNames>
    <definedName name="רווח">גיליון1!$C$2</definedName>
    <definedName name="שמב">גיליון1!$W$2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5" i="1"/>
  <c r="C6" i="1"/>
</calcChain>
</file>

<file path=xl/sharedStrings.xml><?xml version="1.0" encoding="utf-8"?>
<sst xmlns="http://schemas.openxmlformats.org/spreadsheetml/2006/main" count="11" uniqueCount="11">
  <si>
    <t>רווח שנתי לפני מס</t>
  </si>
  <si>
    <t>קרן פנסיה/קופת גמל</t>
  </si>
  <si>
    <t>קרן השתלמות</t>
  </si>
  <si>
    <t>1-700-701-444</t>
  </si>
  <si>
    <r>
      <t xml:space="preserve">לקבלת ייעוץ </t>
    </r>
    <r>
      <rPr>
        <b/>
        <sz val="28"/>
        <color rgb="FF00B0F0"/>
        <rFont val="Arial"/>
        <family val="2"/>
        <scheme val="minor"/>
      </rPr>
      <t>אובייקטיבי</t>
    </r>
    <r>
      <rPr>
        <sz val="28"/>
        <color theme="1"/>
        <rFont val="Arial"/>
        <family val="2"/>
        <charset val="177"/>
        <scheme val="minor"/>
      </rPr>
      <t xml:space="preserve"> בבחירת תכנית פנסיה והשתלמות והוזלת דמי ניהול חייגו ל</t>
    </r>
    <r>
      <rPr>
        <sz val="28"/>
        <color rgb="FF00B0F0"/>
        <rFont val="Arial"/>
        <family val="2"/>
        <scheme val="minor"/>
      </rPr>
      <t>אחיטוב תכנון פיננסי</t>
    </r>
  </si>
  <si>
    <t xml:space="preserve">* הסכום חושב בהנחה והנכם חייבים במס הכנסה. </t>
  </si>
  <si>
    <t>** במידה ויש לכם ביטוחי חיים (כולל ביטוחי משכנתא) ניתן לקזז את התשלום עליהם מסכום זה (עד לשליש מהסכום)</t>
  </si>
  <si>
    <r>
      <t xml:space="preserve">הפקדה מקסימלית לצורך הפחתת </t>
    </r>
    <r>
      <rPr>
        <b/>
        <sz val="22"/>
        <color theme="1"/>
        <rFont val="Arial"/>
        <family val="2"/>
        <scheme val="minor"/>
      </rPr>
      <t>מס הכנסה וביטוח לאומי</t>
    </r>
  </si>
  <si>
    <r>
      <t xml:space="preserve">הפקדה </t>
    </r>
    <r>
      <rPr>
        <b/>
        <sz val="22"/>
        <color rgb="FFFF0000"/>
        <rFont val="Arial"/>
        <family val="2"/>
        <scheme val="minor"/>
      </rPr>
      <t>מינימלית</t>
    </r>
    <r>
      <rPr>
        <sz val="22"/>
        <color theme="1"/>
        <rFont val="Arial"/>
        <family val="2"/>
        <charset val="177"/>
        <scheme val="minor"/>
      </rPr>
      <t xml:space="preserve"> בכדי לא לקבל קנס</t>
    </r>
  </si>
  <si>
    <r>
      <t>לצורך מיצוי הטבות המס</t>
    </r>
    <r>
      <rPr>
        <b/>
        <sz val="18"/>
        <rFont val="Arial"/>
        <family val="2"/>
        <scheme val="minor"/>
      </rPr>
      <t>*</t>
    </r>
    <r>
      <rPr>
        <sz val="22"/>
        <color theme="1"/>
        <rFont val="Arial"/>
        <family val="2"/>
        <charset val="177"/>
        <scheme val="minor"/>
      </rPr>
      <t xml:space="preserve"> כדאי להפקיד</t>
    </r>
    <r>
      <rPr>
        <sz val="18"/>
        <color theme="1"/>
        <rFont val="Arial"/>
        <family val="2"/>
        <scheme val="minor"/>
      </rPr>
      <t>**</t>
    </r>
  </si>
  <si>
    <r>
      <t>הפקדה של 18,600 ₪ תזכה בפטור מ</t>
    </r>
    <r>
      <rPr>
        <b/>
        <sz val="22"/>
        <color theme="1"/>
        <rFont val="Arial"/>
        <family val="2"/>
        <scheme val="minor"/>
      </rPr>
      <t>מס רווחי הון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</si>
</sst>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₪&quot;\ * #,##0.00_ ;_ &quot;₪&quot;\ * \-#,##0.00_ ;_ &quot;₪&quot;\ * &quot;-&quot;??_ ;_ @_ "/>
    <numFmt numFmtId="164" formatCode="_ &quot;₪&quot;\ * #,##0_ ;_ &quot;₪&quot;\ * \-#,##0_ ;_ &quot;₪&quot;\ * &quot;-&quot;??_ ;_ @_ "/>
  </numFmts>
  <fonts count="1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22"/>
      <color theme="1"/>
      <name val="Arial"/>
      <family val="2"/>
      <charset val="177"/>
      <scheme val="minor"/>
    </font>
    <font>
      <sz val="22"/>
      <color rgb="FF006100"/>
      <name val="Arial"/>
      <family val="2"/>
      <charset val="177"/>
      <scheme val="minor"/>
    </font>
    <font>
      <b/>
      <sz val="22"/>
      <color theme="1"/>
      <name val="Arial"/>
      <family val="2"/>
      <charset val="177"/>
      <scheme val="minor"/>
    </font>
    <font>
      <sz val="28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  <font>
      <b/>
      <sz val="28"/>
      <color rgb="FF00B0F0"/>
      <name val="Arial"/>
      <family val="2"/>
      <scheme val="minor"/>
    </font>
    <font>
      <sz val="28"/>
      <color rgb="FF00B0F0"/>
      <name val="Arial"/>
      <family val="2"/>
      <scheme val="minor"/>
    </font>
    <font>
      <b/>
      <sz val="13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b/>
      <sz val="22"/>
      <color rgb="FFFF0000"/>
      <name val="Arial"/>
      <family val="2"/>
      <scheme val="minor"/>
    </font>
    <font>
      <b/>
      <sz val="18"/>
      <name val="Arial"/>
      <family val="2"/>
      <scheme val="minor"/>
    </font>
    <font>
      <b/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2" fillId="2" borderId="3" xfId="0" applyFont="1" applyFill="1" applyBorder="1"/>
    <xf numFmtId="164" fontId="2" fillId="2" borderId="4" xfId="1" applyNumberFormat="1" applyFont="1" applyFill="1" applyBorder="1"/>
    <xf numFmtId="0" fontId="2" fillId="2" borderId="5" xfId="0" applyFont="1" applyFill="1" applyBorder="1"/>
    <xf numFmtId="164" fontId="2" fillId="2" borderId="6" xfId="1" applyNumberFormat="1" applyFont="1" applyFill="1" applyBorder="1"/>
    <xf numFmtId="0" fontId="2" fillId="2" borderId="7" xfId="0" applyFont="1" applyFill="1" applyBorder="1"/>
    <xf numFmtId="0" fontId="0" fillId="3" borderId="0" xfId="0" applyFill="1"/>
    <xf numFmtId="0" fontId="2" fillId="3" borderId="0" xfId="0" applyFont="1" applyFill="1"/>
    <xf numFmtId="164" fontId="3" fillId="4" borderId="8" xfId="1" applyNumberFormat="1" applyFont="1" applyFill="1" applyBorder="1" applyAlignment="1">
      <alignment horizontal="center" vertical="center"/>
    </xf>
    <xf numFmtId="10" fontId="0" fillId="3" borderId="0" xfId="0" applyNumberFormat="1" applyFill="1"/>
    <xf numFmtId="0" fontId="9" fillId="2" borderId="0" xfId="0" applyFont="1" applyFill="1" applyAlignment="1">
      <alignment horizontal="right" wrapText="1" readingOrder="2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4" fillId="5" borderId="0" xfId="0" applyFont="1" applyFill="1"/>
    <xf numFmtId="44" fontId="0" fillId="3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ahituv.bi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504165</xdr:colOff>
      <xdr:row>1</xdr:row>
      <xdr:rowOff>28575</xdr:rowOff>
    </xdr:from>
    <xdr:to>
      <xdr:col>12</xdr:col>
      <xdr:colOff>381000</xdr:colOff>
      <xdr:row>18</xdr:row>
      <xdr:rowOff>47624</xdr:rowOff>
    </xdr:to>
    <xdr:pic>
      <xdr:nvPicPr>
        <xdr:cNvPr id="3" name="תמונה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7393725" y="219075"/>
          <a:ext cx="6191910" cy="547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24"/>
  <sheetViews>
    <sheetView showGridLines="0" showRowColHeaders="0" rightToLeft="1" tabSelected="1" workbookViewId="0">
      <selection activeCell="C3" sqref="C3"/>
    </sheetView>
  </sheetViews>
  <sheetFormatPr defaultRowHeight="14.25" x14ac:dyDescent="0.2"/>
  <cols>
    <col min="1" max="1" width="10.875" style="7" customWidth="1"/>
    <col min="2" max="2" width="83" style="7" customWidth="1"/>
    <col min="3" max="3" width="21.375" style="7" customWidth="1"/>
    <col min="4" max="7" width="9" style="7"/>
    <col min="8" max="8" width="10.875" style="7" bestFit="1" customWidth="1"/>
    <col min="9" max="16384" width="9" style="7"/>
  </cols>
  <sheetData>
    <row r="1" spans="2:24" ht="15" thickBot="1" x14ac:dyDescent="0.25"/>
    <row r="2" spans="2:24" ht="27.75" thickBot="1" x14ac:dyDescent="0.4">
      <c r="B2" s="6" t="s">
        <v>0</v>
      </c>
      <c r="C2" s="9">
        <v>200000</v>
      </c>
      <c r="W2" s="20">
        <v>10551</v>
      </c>
    </row>
    <row r="3" spans="2:24" ht="27.75" thickBot="1" x14ac:dyDescent="0.4">
      <c r="B3" s="8"/>
      <c r="C3" s="8"/>
      <c r="X3" s="10"/>
    </row>
    <row r="4" spans="2:24" ht="27.75" x14ac:dyDescent="0.4">
      <c r="B4" s="12" t="s">
        <v>1</v>
      </c>
      <c r="C4" s="13"/>
      <c r="X4" s="10"/>
    </row>
    <row r="5" spans="2:24" ht="27.75" x14ac:dyDescent="0.4">
      <c r="B5" s="2" t="s">
        <v>8</v>
      </c>
      <c r="C5" s="3">
        <f>IF(רווח&lt;63600,"אין חובה",IF(רווח&gt;10*שמב,(שמב*50%*4.45%+שמב*50%*12.55%)*12,12*50%*שמב*4.45%+(רווח-6*שמב)*12.55%))</f>
        <v>10762.02</v>
      </c>
    </row>
    <row r="6" spans="2:24" ht="27.75" thickBot="1" x14ac:dyDescent="0.4">
      <c r="B6" s="4" t="s">
        <v>9</v>
      </c>
      <c r="C6" s="5">
        <f>MIN(34848,רווח*16.5%)</f>
        <v>33000</v>
      </c>
    </row>
    <row r="7" spans="2:24" ht="27" x14ac:dyDescent="0.35">
      <c r="B7" s="8"/>
      <c r="C7" s="8"/>
    </row>
    <row r="8" spans="2:24" ht="27.75" thickBot="1" x14ac:dyDescent="0.4">
      <c r="B8" s="8"/>
      <c r="C8" s="8"/>
    </row>
    <row r="9" spans="2:24" ht="27.75" x14ac:dyDescent="0.4">
      <c r="B9" s="12" t="s">
        <v>2</v>
      </c>
      <c r="C9" s="13"/>
    </row>
    <row r="10" spans="2:24" ht="27.75" x14ac:dyDescent="0.4">
      <c r="B10" s="2" t="s">
        <v>7</v>
      </c>
      <c r="C10" s="3">
        <f>MIN(11925,רווח*4.5%)</f>
        <v>9000</v>
      </c>
    </row>
    <row r="11" spans="2:24" ht="28.5" thickBot="1" x14ac:dyDescent="0.45">
      <c r="B11" s="14" t="s">
        <v>10</v>
      </c>
      <c r="C11" s="15"/>
    </row>
    <row r="14" spans="2:24" ht="54" customHeight="1" x14ac:dyDescent="0.2">
      <c r="B14" s="16" t="s">
        <v>4</v>
      </c>
      <c r="C14" s="17"/>
    </row>
    <row r="15" spans="2:24" ht="27" customHeight="1" x14ac:dyDescent="0.2">
      <c r="B15" s="16"/>
      <c r="C15" s="17"/>
    </row>
    <row r="16" spans="2:24" x14ac:dyDescent="0.2">
      <c r="B16" s="1"/>
      <c r="C16" s="1"/>
    </row>
    <row r="17" spans="2:8" x14ac:dyDescent="0.2">
      <c r="B17" s="18" t="s">
        <v>3</v>
      </c>
      <c r="C17" s="19"/>
    </row>
    <row r="18" spans="2:8" x14ac:dyDescent="0.2">
      <c r="B18" s="19"/>
      <c r="C18" s="19"/>
    </row>
    <row r="22" spans="2:8" x14ac:dyDescent="0.2">
      <c r="H22" s="21"/>
    </row>
    <row r="23" spans="2:8" ht="15" customHeight="1" x14ac:dyDescent="0.25">
      <c r="B23" s="11" t="s">
        <v>5</v>
      </c>
      <c r="C23" s="11"/>
    </row>
    <row r="24" spans="2:8" ht="14.25" customHeight="1" x14ac:dyDescent="0.25">
      <c r="B24" s="11" t="s">
        <v>6</v>
      </c>
      <c r="C24" s="11"/>
    </row>
  </sheetData>
  <sheetProtection selectLockedCells="1"/>
  <protectedRanges>
    <protectedRange sqref="C2" name="טווח1"/>
  </protectedRanges>
  <mergeCells count="7">
    <mergeCell ref="B23:C23"/>
    <mergeCell ref="B24:C24"/>
    <mergeCell ref="B4:C4"/>
    <mergeCell ref="B9:C9"/>
    <mergeCell ref="B11:C11"/>
    <mergeCell ref="B14:C15"/>
    <mergeCell ref="B17:C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גיליון1</vt:lpstr>
      <vt:lpstr>רווח</vt:lpstr>
      <vt:lpstr>שמב</vt:lpstr>
    </vt:vector>
  </TitlesOfParts>
  <Company>ya.pc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אחיטוב</dc:creator>
  <cp:lastModifiedBy>user</cp:lastModifiedBy>
  <dcterms:created xsi:type="dcterms:W3CDTF">2017-12-27T19:22:53Z</dcterms:created>
  <dcterms:modified xsi:type="dcterms:W3CDTF">2020-12-20T10:50:01Z</dcterms:modified>
</cp:coreProperties>
</file>